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pl\Downloads\"/>
    </mc:Choice>
  </mc:AlternateContent>
  <xr:revisionPtr revIDLastSave="0" documentId="13_ncr:1_{97E77A05-915D-4B55-97D4-7B213ACE2D48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Kostenplan" sheetId="4" r:id="rId1"/>
  </sheets>
  <definedNames>
    <definedName name="_xlnm.Print_Area" localSheetId="0">Kostenplan!$A$1:$G$44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4" l="1"/>
  <c r="C19" i="4" l="1"/>
  <c r="I36" i="4" l="1"/>
  <c r="I37" i="4"/>
  <c r="I38" i="4"/>
  <c r="I39" i="4"/>
  <c r="I40" i="4"/>
  <c r="I41" i="4"/>
  <c r="I42" i="4"/>
  <c r="G37" i="4"/>
  <c r="G38" i="4"/>
  <c r="G39" i="4"/>
  <c r="G40" i="4"/>
  <c r="G41" i="4"/>
  <c r="G42" i="4"/>
  <c r="D19" i="4"/>
  <c r="C28" i="4"/>
  <c r="D28" i="4" s="1"/>
  <c r="G43" i="4" l="1"/>
  <c r="C30" i="4" s="1"/>
  <c r="D30" i="4" s="1"/>
  <c r="D31" i="4" s="1"/>
  <c r="E31" i="4" s="1"/>
  <c r="G30" i="4" l="1"/>
  <c r="G31" i="4"/>
  <c r="C31" i="4"/>
  <c r="F30" i="4" s="1"/>
  <c r="F31" i="4" l="1"/>
</calcChain>
</file>

<file path=xl/sharedStrings.xml><?xml version="1.0" encoding="utf-8"?>
<sst xmlns="http://schemas.openxmlformats.org/spreadsheetml/2006/main" count="50" uniqueCount="48">
  <si>
    <t>A. Leistungen von Fremdfirmen zur Umsetzung der Investition</t>
  </si>
  <si>
    <t xml:space="preserve">B. Material für Investition </t>
  </si>
  <si>
    <t>Gesamt</t>
  </si>
  <si>
    <t>Kosten- und Finanzierungsplan</t>
  </si>
  <si>
    <t>Summe A.</t>
  </si>
  <si>
    <t>Summe B.</t>
  </si>
  <si>
    <t>LEADER-Region Havelland – Förderperiode 2014-2020</t>
  </si>
  <si>
    <t>Anlage zu Punkt 3 der Projektskizze</t>
  </si>
  <si>
    <t xml:space="preserve">B.2. </t>
  </si>
  <si>
    <t xml:space="preserve">B.1. </t>
  </si>
  <si>
    <t xml:space="preserve">B.3. </t>
  </si>
  <si>
    <t xml:space="preserve">A.1. </t>
  </si>
  <si>
    <t xml:space="preserve">A.2. </t>
  </si>
  <si>
    <t xml:space="preserve">A.3. </t>
  </si>
  <si>
    <t xml:space="preserve">A.4. </t>
  </si>
  <si>
    <t>Summe C.</t>
  </si>
  <si>
    <t>Tätigkeit</t>
  </si>
  <si>
    <t>Anzahl Mitglieder</t>
  </si>
  <si>
    <t>Aufstellung der Eigenleistungen</t>
  </si>
  <si>
    <r>
      <t xml:space="preserve">Anzahl Stunden gesamt </t>
    </r>
    <r>
      <rPr>
        <sz val="9"/>
        <color indexed="8"/>
        <rFont val="Calibri"/>
        <family val="2"/>
      </rPr>
      <t>(h)</t>
    </r>
  </si>
  <si>
    <t>B.4.</t>
  </si>
  <si>
    <t>B.5.</t>
  </si>
  <si>
    <t>B.6.</t>
  </si>
  <si>
    <t>B.7.</t>
  </si>
  <si>
    <t xml:space="preserve">A.5. </t>
  </si>
  <si>
    <t xml:space="preserve">A.7. </t>
  </si>
  <si>
    <t xml:space="preserve">A.6. </t>
  </si>
  <si>
    <t>C.1.</t>
  </si>
  <si>
    <t>C.2.</t>
  </si>
  <si>
    <t>C.3.</t>
  </si>
  <si>
    <t>C.4.</t>
  </si>
  <si>
    <t>C.5.</t>
  </si>
  <si>
    <t>C.6.</t>
  </si>
  <si>
    <t>C.7.</t>
  </si>
  <si>
    <r>
      <t xml:space="preserve">C. Aufwandsentschädigungen für </t>
    </r>
    <r>
      <rPr>
        <b/>
        <sz val="11"/>
        <color indexed="8"/>
        <rFont val="Calibri"/>
        <family val="2"/>
      </rPr>
      <t xml:space="preserve">ehrenamtliche </t>
    </r>
    <r>
      <rPr>
        <b/>
        <sz val="11"/>
        <color indexed="8"/>
        <rFont val="Calibri"/>
        <family val="2"/>
      </rPr>
      <t>Tätigkeiten zur Umsetzung der Investition</t>
    </r>
  </si>
  <si>
    <r>
      <t xml:space="preserve">Aufwands-entschädigung </t>
    </r>
    <r>
      <rPr>
        <sz val="9"/>
        <color theme="1"/>
        <rFont val="Calibri"/>
        <family val="2"/>
      </rPr>
      <t>(max. 15,00 €/h)</t>
    </r>
  </si>
  <si>
    <r>
      <t>Anzahl Stunden pro Mitglied</t>
    </r>
    <r>
      <rPr>
        <sz val="9"/>
        <color indexed="8"/>
        <rFont val="Calibri"/>
        <family val="2"/>
      </rPr>
      <t xml:space="preserve"> (h)</t>
    </r>
  </si>
  <si>
    <r>
      <t>Förderung</t>
    </r>
    <r>
      <rPr>
        <sz val="9"/>
        <color theme="1"/>
        <rFont val="Calibri"/>
        <family val="2"/>
        <scheme val="minor"/>
      </rPr>
      <t xml:space="preserve">
max. 5.000 €, 
max. Summe A+B</t>
    </r>
  </si>
  <si>
    <t>unbare 
Eigenleistungen</t>
  </si>
  <si>
    <t>bare 
Eigenmittel</t>
  </si>
  <si>
    <r>
      <t xml:space="preserve">Prüfung </t>
    </r>
    <r>
      <rPr>
        <sz val="9"/>
        <color theme="1"/>
        <rFont val="Calibri"/>
        <family val="2"/>
        <scheme val="minor"/>
      </rPr>
      <t>(80%)</t>
    </r>
  </si>
  <si>
    <t>Kleine lokale Initiativen 2022</t>
  </si>
  <si>
    <t>Förderfähige Kosten/Kostengruppen</t>
  </si>
  <si>
    <r>
      <rPr>
        <b/>
        <sz val="11"/>
        <color indexed="8"/>
        <rFont val="Calibri"/>
        <family val="2"/>
      </rPr>
      <t>Förderung</t>
    </r>
    <r>
      <rPr>
        <sz val="9"/>
        <color theme="1"/>
        <rFont val="Calibri"/>
        <family val="2"/>
        <scheme val="minor"/>
      </rPr>
      <t xml:space="preserve"> 
(max. 80%)</t>
    </r>
  </si>
  <si>
    <r>
      <rPr>
        <b/>
        <sz val="11"/>
        <color indexed="8"/>
        <rFont val="Calibri"/>
        <family val="2"/>
      </rPr>
      <t>Eigenanteil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indexed="8"/>
        <rFont val="Calibri"/>
        <family val="2"/>
      </rPr>
      <t>(min. 20%)</t>
    </r>
  </si>
  <si>
    <t>Finanzierung</t>
  </si>
  <si>
    <r>
      <t xml:space="preserve">* Die Antragstellung und Umsetzung erfolgt über die LAG Havelland e.V., die bei diesem Vorhaben </t>
    </r>
    <r>
      <rPr>
        <u/>
        <sz val="9"/>
        <color indexed="8"/>
        <rFont val="Calibri"/>
        <family val="2"/>
      </rPr>
      <t>nicht</t>
    </r>
    <r>
      <rPr>
        <sz val="9"/>
        <color indexed="8"/>
        <rFont val="Calibri"/>
        <family val="2"/>
      </rPr>
      <t xml:space="preserve"> zum Vorsteuerabzug berechtigt ist. Daher sind die Kosten </t>
    </r>
    <r>
      <rPr>
        <u/>
        <sz val="9"/>
        <color indexed="8"/>
        <rFont val="Calibri"/>
        <family val="2"/>
      </rPr>
      <t>inklusive</t>
    </r>
    <r>
      <rPr>
        <sz val="9"/>
        <color indexed="8"/>
        <rFont val="Calibri"/>
        <family val="2"/>
      </rPr>
      <t xml:space="preserve"> der geltenden Umsatzsteuer anzusetzen.</t>
    </r>
  </si>
  <si>
    <t>Bruttowert*
inkl. Ust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</si>
</sst>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u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9" fontId="4" fillId="2" borderId="0" xfId="1" applyFont="1" applyFill="1"/>
    <xf numFmtId="44" fontId="0" fillId="2" borderId="0" xfId="0" applyNumberFormat="1" applyFill="1"/>
    <xf numFmtId="44" fontId="4" fillId="2" borderId="3" xfId="2" applyFont="1" applyFill="1" applyBorder="1"/>
    <xf numFmtId="44" fontId="4" fillId="2" borderId="2" xfId="2" applyFont="1" applyFill="1" applyBorder="1"/>
    <xf numFmtId="0" fontId="6" fillId="2" borderId="0" xfId="0" applyFont="1" applyFill="1"/>
    <xf numFmtId="44" fontId="5" fillId="3" borderId="5" xfId="2" applyFont="1" applyFill="1" applyBorder="1"/>
    <xf numFmtId="0" fontId="0" fillId="2" borderId="2" xfId="0" applyFill="1" applyBorder="1" applyAlignment="1">
      <alignment horizontal="center" vertical="top"/>
    </xf>
    <xf numFmtId="44" fontId="4" fillId="2" borderId="4" xfId="2" applyFont="1" applyFill="1" applyBorder="1"/>
    <xf numFmtId="44" fontId="4" fillId="3" borderId="3" xfId="2" applyFont="1" applyFill="1" applyBorder="1"/>
    <xf numFmtId="44" fontId="5" fillId="3" borderId="1" xfId="2" applyFont="1" applyFill="1" applyBorder="1"/>
    <xf numFmtId="0" fontId="5" fillId="2" borderId="1" xfId="0" applyFont="1" applyFill="1" applyBorder="1" applyAlignment="1">
      <alignment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4" fontId="4" fillId="2" borderId="15" xfId="2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44" fontId="4" fillId="2" borderId="16" xfId="2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4" fontId="4" fillId="2" borderId="18" xfId="2" applyFont="1" applyFill="1" applyBorder="1" applyProtection="1">
      <protection locked="0"/>
    </xf>
    <xf numFmtId="0" fontId="5" fillId="2" borderId="0" xfId="0" applyFont="1" applyFill="1" applyAlignment="1"/>
    <xf numFmtId="0" fontId="5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 vertical="top" wrapText="1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7" xfId="0" applyFill="1" applyBorder="1"/>
    <xf numFmtId="44" fontId="4" fillId="2" borderId="1" xfId="2" applyFont="1" applyFill="1" applyBorder="1"/>
    <xf numFmtId="44" fontId="7" fillId="3" borderId="9" xfId="2" applyFont="1" applyFill="1" applyBorder="1"/>
    <xf numFmtId="44" fontId="7" fillId="3" borderId="4" xfId="2" applyFont="1" applyFill="1" applyBorder="1"/>
    <xf numFmtId="44" fontId="5" fillId="3" borderId="3" xfId="2" applyFont="1" applyFill="1" applyBorder="1"/>
    <xf numFmtId="44" fontId="4" fillId="3" borderId="1" xfId="2" applyFont="1" applyFill="1" applyBorder="1"/>
    <xf numFmtId="44" fontId="4" fillId="3" borderId="5" xfId="2" applyFont="1" applyFill="1" applyBorder="1"/>
    <xf numFmtId="0" fontId="5" fillId="3" borderId="5" xfId="0" applyFont="1" applyFill="1" applyBorder="1" applyAlignment="1">
      <alignment vertical="top"/>
    </xf>
    <xf numFmtId="44" fontId="4" fillId="3" borderId="10" xfId="2" applyFont="1" applyFill="1" applyBorder="1"/>
    <xf numFmtId="0" fontId="5" fillId="3" borderId="1" xfId="0" applyFont="1" applyFill="1" applyBorder="1"/>
    <xf numFmtId="0" fontId="5" fillId="3" borderId="11" xfId="0" applyFont="1" applyFill="1" applyBorder="1"/>
    <xf numFmtId="0" fontId="11" fillId="3" borderId="2" xfId="0" applyFont="1" applyFill="1" applyBorder="1" applyAlignment="1">
      <alignment horizontal="left" wrapText="1"/>
    </xf>
    <xf numFmtId="44" fontId="4" fillId="3" borderId="28" xfId="2" applyFont="1" applyFill="1" applyBorder="1"/>
    <xf numFmtId="44" fontId="4" fillId="3" borderId="29" xfId="2" applyFont="1" applyFill="1" applyBorder="1"/>
    <xf numFmtId="0" fontId="11" fillId="3" borderId="22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justify" vertical="center" wrapText="1"/>
    </xf>
    <xf numFmtId="44" fontId="11" fillId="3" borderId="5" xfId="0" applyNumberFormat="1" applyFont="1" applyFill="1" applyBorder="1" applyAlignment="1">
      <alignment horizontal="justify" vertical="center" wrapText="1"/>
    </xf>
    <xf numFmtId="44" fontId="7" fillId="3" borderId="5" xfId="2" applyFont="1" applyFill="1" applyBorder="1"/>
    <xf numFmtId="44" fontId="7" fillId="3" borderId="1" xfId="2" applyFont="1" applyFill="1" applyBorder="1"/>
    <xf numFmtId="44" fontId="4" fillId="3" borderId="30" xfId="2" applyFont="1" applyFill="1" applyBorder="1"/>
    <xf numFmtId="0" fontId="11" fillId="3" borderId="1" xfId="0" applyFont="1" applyFill="1" applyBorder="1" applyAlignment="1">
      <alignment horizontal="left" wrapText="1"/>
    </xf>
    <xf numFmtId="44" fontId="13" fillId="3" borderId="1" xfId="2" applyFont="1" applyFill="1" applyBorder="1"/>
    <xf numFmtId="44" fontId="4" fillId="2" borderId="16" xfId="3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44" fontId="4" fillId="2" borderId="16" xfId="3" applyFont="1" applyFill="1" applyBorder="1" applyProtection="1">
      <protection locked="0"/>
    </xf>
    <xf numFmtId="44" fontId="4" fillId="2" borderId="31" xfId="2" applyFont="1" applyFill="1" applyBorder="1" applyProtection="1">
      <protection locked="0"/>
    </xf>
    <xf numFmtId="44" fontId="4" fillId="2" borderId="32" xfId="2" applyFont="1" applyFill="1" applyBorder="1" applyProtection="1">
      <protection locked="0"/>
    </xf>
    <xf numFmtId="44" fontId="4" fillId="2" borderId="31" xfId="3" applyFont="1" applyFill="1" applyBorder="1" applyProtection="1">
      <protection locked="0"/>
    </xf>
    <xf numFmtId="0" fontId="11" fillId="3" borderId="2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5" fillId="3" borderId="22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3" borderId="22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7" fillId="3" borderId="26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0" fillId="3" borderId="26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5" fillId="3" borderId="22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26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3" borderId="2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</cellXfs>
  <cellStyles count="4">
    <cellStyle name="Prozent" xfId="1" builtinId="5"/>
    <cellStyle name="Standard" xfId="0" builtinId="0"/>
    <cellStyle name="Währung" xfId="2" builtinId="4"/>
    <cellStyle name="Währung 2" xfId="3" xr:uid="{00000000-0005-0000-0000-000003000000}"/>
  </cellStyles>
  <dxfs count="2">
    <dxf>
      <font>
        <color rgb="FFFF0000"/>
      </font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1030941</xdr:colOff>
      <xdr:row>0</xdr:row>
      <xdr:rowOff>37352</xdr:rowOff>
    </xdr:from>
    <xdr:to>
      <xdr:col>6</xdr:col>
      <xdr:colOff>1030941</xdr:colOff>
      <xdr:row>3</xdr:row>
      <xdr:rowOff>28387</xdr:rowOff>
    </xdr:to>
    <xdr:pic>
      <xdr:nvPicPr>
        <xdr:cNvPr id="4188" name="Bild 2" descr="Log-LAG-Havelland-neu-final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7765" y="37352"/>
          <a:ext cx="1090705" cy="551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88900</xdr:colOff>
      <xdr:row>0</xdr:row>
      <xdr:rowOff>19050</xdr:rowOff>
    </xdr:from>
    <xdr:to>
      <xdr:col>1</xdr:col>
      <xdr:colOff>292100</xdr:colOff>
      <xdr:row>2</xdr:row>
      <xdr:rowOff>139700</xdr:rowOff>
    </xdr:to>
    <xdr:pic>
      <xdr:nvPicPr>
        <xdr:cNvPr id="4189" name="Grafik 5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9050"/>
          <a:ext cx="53340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zoomScale="85" zoomScaleNormal="85" workbookViewId="0">
      <selection activeCell="C21" sqref="C21"/>
    </sheetView>
  </sheetViews>
  <sheetFormatPr baseColWidth="10" defaultColWidth="11.453125" defaultRowHeight="14.5" x14ac:dyDescent="0.35"/>
  <cols>
    <col min="1" max="1" width="4.7265625" style="2" customWidth="1"/>
    <col min="2" max="2" width="32.7265625" style="2" customWidth="1"/>
    <col min="3" max="3" width="15.54296875" style="2" customWidth="1"/>
    <col min="4" max="4" width="15.54296875" style="2" hidden="1" customWidth="1"/>
    <col min="5" max="7" width="15.54296875" style="2" customWidth="1"/>
    <col min="8" max="16384" width="11.453125" style="2"/>
  </cols>
  <sheetData>
    <row r="1" spans="1:12" x14ac:dyDescent="0.35">
      <c r="B1" s="65" t="s">
        <v>6</v>
      </c>
      <c r="C1" s="65"/>
      <c r="D1" s="65"/>
      <c r="E1" s="65"/>
      <c r="F1" s="65"/>
      <c r="G1" s="65"/>
    </row>
    <row r="2" spans="1:12" x14ac:dyDescent="0.35">
      <c r="B2" s="65" t="s">
        <v>41</v>
      </c>
      <c r="C2" s="65"/>
      <c r="D2" s="65"/>
      <c r="E2" s="65"/>
      <c r="F2" s="65"/>
      <c r="G2" s="65"/>
    </row>
    <row r="3" spans="1:12" x14ac:dyDescent="0.35">
      <c r="B3" s="3"/>
    </row>
    <row r="4" spans="1:12" ht="15.5" x14ac:dyDescent="0.35">
      <c r="B4" s="4"/>
    </row>
    <row r="5" spans="1:12" x14ac:dyDescent="0.35">
      <c r="A5" s="5" t="s">
        <v>7</v>
      </c>
    </row>
    <row r="6" spans="1:12" ht="18.5" x14ac:dyDescent="0.45">
      <c r="A6" s="6" t="s">
        <v>3</v>
      </c>
    </row>
    <row r="8" spans="1:12" ht="14.5" customHeight="1" x14ac:dyDescent="0.35">
      <c r="A8" s="70" t="s">
        <v>42</v>
      </c>
      <c r="B8" s="71"/>
      <c r="C8" s="72"/>
      <c r="D8" s="66" t="s">
        <v>45</v>
      </c>
      <c r="E8" s="66"/>
      <c r="F8" s="66"/>
      <c r="G8" s="66"/>
    </row>
    <row r="9" spans="1:12" ht="29.15" customHeight="1" x14ac:dyDescent="0.35">
      <c r="A9" s="73"/>
      <c r="B9" s="74"/>
      <c r="C9" s="67" t="s">
        <v>47</v>
      </c>
      <c r="D9" s="81" t="s">
        <v>43</v>
      </c>
      <c r="E9" s="82"/>
      <c r="F9" s="68" t="s">
        <v>44</v>
      </c>
      <c r="G9" s="69"/>
    </row>
    <row r="10" spans="1:12" ht="39" x14ac:dyDescent="0.35">
      <c r="A10" s="73"/>
      <c r="B10" s="74"/>
      <c r="C10" s="67"/>
      <c r="D10" s="29" t="s">
        <v>40</v>
      </c>
      <c r="E10" s="29" t="s">
        <v>37</v>
      </c>
      <c r="F10" s="30" t="s">
        <v>39</v>
      </c>
      <c r="G10" s="30" t="s">
        <v>38</v>
      </c>
    </row>
    <row r="11" spans="1:12" ht="29.25" customHeight="1" x14ac:dyDescent="0.35">
      <c r="A11" s="83" t="s">
        <v>0</v>
      </c>
      <c r="B11" s="84"/>
      <c r="C11" s="42"/>
      <c r="D11" s="13"/>
      <c r="E11" s="13"/>
      <c r="F11" s="13"/>
      <c r="G11" s="31"/>
    </row>
    <row r="12" spans="1:12" ht="14.5" customHeight="1" x14ac:dyDescent="0.35">
      <c r="A12" s="32" t="s">
        <v>11</v>
      </c>
      <c r="B12" s="18"/>
      <c r="C12" s="63"/>
      <c r="D12" s="9"/>
      <c r="E12" s="9"/>
      <c r="F12" s="9"/>
      <c r="G12" s="9"/>
      <c r="L12" s="7"/>
    </row>
    <row r="13" spans="1:12" ht="14.5" customHeight="1" x14ac:dyDescent="0.35">
      <c r="A13" s="33" t="s">
        <v>12</v>
      </c>
      <c r="B13" s="19"/>
      <c r="C13" s="60"/>
      <c r="D13" s="9"/>
      <c r="E13" s="9"/>
      <c r="F13" s="9"/>
      <c r="G13" s="9"/>
    </row>
    <row r="14" spans="1:12" ht="14.5" customHeight="1" x14ac:dyDescent="0.35">
      <c r="A14" s="33" t="s">
        <v>13</v>
      </c>
      <c r="B14" s="19"/>
      <c r="C14" s="57"/>
      <c r="D14" s="9"/>
      <c r="E14" s="9"/>
      <c r="F14" s="9"/>
      <c r="G14" s="9"/>
    </row>
    <row r="15" spans="1:12" ht="14.5" customHeight="1" x14ac:dyDescent="0.35">
      <c r="A15" s="33" t="s">
        <v>14</v>
      </c>
      <c r="B15" s="19"/>
      <c r="C15" s="57"/>
      <c r="D15" s="9"/>
      <c r="E15" s="9"/>
      <c r="F15" s="9"/>
      <c r="G15" s="9"/>
      <c r="H15" s="1"/>
    </row>
    <row r="16" spans="1:12" ht="14.5" customHeight="1" x14ac:dyDescent="0.35">
      <c r="A16" s="33" t="s">
        <v>24</v>
      </c>
      <c r="B16" s="19"/>
      <c r="C16" s="57"/>
      <c r="D16" s="9"/>
      <c r="E16" s="9"/>
      <c r="F16" s="9"/>
      <c r="G16" s="9"/>
      <c r="H16" s="1"/>
    </row>
    <row r="17" spans="1:11" ht="14.5" customHeight="1" x14ac:dyDescent="0.35">
      <c r="A17" s="33" t="s">
        <v>26</v>
      </c>
      <c r="B17" s="19"/>
      <c r="C17" s="57"/>
      <c r="D17" s="9"/>
      <c r="E17" s="9"/>
      <c r="F17" s="9"/>
      <c r="G17" s="9"/>
      <c r="H17" s="1"/>
    </row>
    <row r="18" spans="1:11" ht="14.5" customHeight="1" x14ac:dyDescent="0.35">
      <c r="A18" s="34" t="s">
        <v>25</v>
      </c>
      <c r="B18" s="21"/>
      <c r="C18" s="57"/>
      <c r="D18" s="14"/>
      <c r="E18" s="14"/>
      <c r="F18" s="14"/>
      <c r="G18" s="14"/>
      <c r="H18" s="1"/>
    </row>
    <row r="19" spans="1:11" ht="14.5" customHeight="1" x14ac:dyDescent="0.35">
      <c r="A19" s="87" t="s">
        <v>4</v>
      </c>
      <c r="B19" s="88"/>
      <c r="C19" s="12">
        <f>SUM(C12:C18)</f>
        <v>0</v>
      </c>
      <c r="D19" s="39">
        <f>C19*0.8</f>
        <v>0</v>
      </c>
      <c r="E19" s="15"/>
      <c r="F19" s="15"/>
      <c r="G19" s="15"/>
      <c r="H19" s="8"/>
    </row>
    <row r="20" spans="1:11" ht="14.5" customHeight="1" x14ac:dyDescent="0.35">
      <c r="A20" s="85" t="s">
        <v>1</v>
      </c>
      <c r="B20" s="86"/>
      <c r="C20" s="43"/>
      <c r="D20" s="10"/>
      <c r="E20" s="10"/>
      <c r="F20" s="10"/>
      <c r="G20" s="10"/>
    </row>
    <row r="21" spans="1:11" ht="14.5" customHeight="1" x14ac:dyDescent="0.35">
      <c r="A21" s="32" t="s">
        <v>9</v>
      </c>
      <c r="B21" s="18"/>
      <c r="C21" s="23"/>
      <c r="D21" s="9"/>
      <c r="E21" s="9"/>
      <c r="F21" s="9"/>
      <c r="G21" s="9"/>
    </row>
    <row r="22" spans="1:11" ht="14.5" customHeight="1" x14ac:dyDescent="0.35">
      <c r="A22" s="33" t="s">
        <v>8</v>
      </c>
      <c r="B22" s="19"/>
      <c r="C22" s="25"/>
      <c r="D22" s="9"/>
      <c r="E22" s="9"/>
      <c r="F22" s="9"/>
      <c r="G22" s="9"/>
    </row>
    <row r="23" spans="1:11" ht="14.5" customHeight="1" x14ac:dyDescent="0.35">
      <c r="A23" s="33" t="s">
        <v>10</v>
      </c>
      <c r="B23" s="19"/>
      <c r="C23" s="25"/>
      <c r="D23" s="9"/>
      <c r="E23" s="9"/>
      <c r="F23" s="9"/>
      <c r="G23" s="9"/>
    </row>
    <row r="24" spans="1:11" ht="14.5" customHeight="1" x14ac:dyDescent="0.35">
      <c r="A24" s="33" t="s">
        <v>20</v>
      </c>
      <c r="B24" s="19"/>
      <c r="C24" s="25"/>
      <c r="D24" s="9"/>
      <c r="E24" s="9"/>
      <c r="F24" s="9"/>
      <c r="G24" s="9"/>
    </row>
    <row r="25" spans="1:11" ht="14.5" customHeight="1" x14ac:dyDescent="0.35">
      <c r="A25" s="33" t="s">
        <v>21</v>
      </c>
      <c r="B25" s="19"/>
      <c r="C25" s="25"/>
      <c r="D25" s="9"/>
      <c r="E25" s="9"/>
      <c r="F25" s="9"/>
      <c r="G25" s="9"/>
    </row>
    <row r="26" spans="1:11" ht="14.5" customHeight="1" x14ac:dyDescent="0.35">
      <c r="A26" s="33" t="s">
        <v>22</v>
      </c>
      <c r="B26" s="19"/>
      <c r="C26" s="25"/>
      <c r="D26" s="9"/>
      <c r="E26" s="9"/>
      <c r="F26" s="9"/>
      <c r="G26" s="9"/>
    </row>
    <row r="27" spans="1:11" ht="14.5" customHeight="1" x14ac:dyDescent="0.35">
      <c r="A27" s="35" t="s">
        <v>23</v>
      </c>
      <c r="B27" s="20"/>
      <c r="C27" s="27"/>
      <c r="D27" s="14"/>
      <c r="E27" s="14"/>
      <c r="F27" s="9"/>
      <c r="G27" s="9"/>
      <c r="J27" s="1"/>
    </row>
    <row r="28" spans="1:11" ht="14.5" customHeight="1" x14ac:dyDescent="0.35">
      <c r="A28" s="87" t="s">
        <v>5</v>
      </c>
      <c r="B28" s="88"/>
      <c r="C28" s="12">
        <f>SUM(C21:C27)</f>
        <v>0</v>
      </c>
      <c r="D28" s="16">
        <f>C28*0.8</f>
        <v>0</v>
      </c>
      <c r="E28" s="16"/>
      <c r="F28" s="16"/>
      <c r="G28" s="16"/>
      <c r="H28" s="1"/>
    </row>
    <row r="29" spans="1:11" ht="29.25" customHeight="1" x14ac:dyDescent="0.35">
      <c r="A29" s="75" t="s">
        <v>34</v>
      </c>
      <c r="B29" s="76"/>
      <c r="C29" s="77"/>
      <c r="D29" s="17"/>
      <c r="E29" s="17"/>
      <c r="F29" s="17"/>
      <c r="G29" s="36"/>
    </row>
    <row r="30" spans="1:11" ht="14.5" customHeight="1" x14ac:dyDescent="0.35">
      <c r="A30" s="44" t="s">
        <v>15</v>
      </c>
      <c r="B30" s="45"/>
      <c r="C30" s="41">
        <f>G43</f>
        <v>0</v>
      </c>
      <c r="D30" s="40">
        <f>C30*0.8</f>
        <v>0</v>
      </c>
      <c r="E30" s="41"/>
      <c r="F30" s="56">
        <f>IF(D31&gt;5000,C31-E31-C30,-(E31-C19-C28))</f>
        <v>0</v>
      </c>
      <c r="G30" s="40">
        <f>C30</f>
        <v>0</v>
      </c>
    </row>
    <row r="31" spans="1:11" ht="18.5" x14ac:dyDescent="0.45">
      <c r="A31" s="78" t="s">
        <v>2</v>
      </c>
      <c r="B31" s="79"/>
      <c r="C31" s="52">
        <f>C19+C28+C30</f>
        <v>0</v>
      </c>
      <c r="D31" s="53">
        <f>D19+D28+D30</f>
        <v>0</v>
      </c>
      <c r="E31" s="37">
        <f>IF(D31&gt;=5000,5000,IF(D31&lt;5000,IF(D31&gt;=(C19+C28),C19+C28,IF(D31&lt;(C19+C28),D31)),IF(D31&gt;(C19+C28),C19+C28,IF(D31&lt;(C19+C28),D31))))</f>
        <v>0</v>
      </c>
      <c r="F31" s="38">
        <f>IF(F30&lt;0,0,F30)</f>
        <v>0</v>
      </c>
      <c r="G31" s="38">
        <f>C30</f>
        <v>0</v>
      </c>
      <c r="I31" s="8"/>
      <c r="J31" s="8"/>
      <c r="K31" s="8"/>
    </row>
    <row r="32" spans="1:11" ht="30.75" customHeight="1" x14ac:dyDescent="0.35">
      <c r="A32" s="80" t="s">
        <v>46</v>
      </c>
      <c r="B32" s="80"/>
      <c r="C32" s="80"/>
      <c r="D32" s="80"/>
      <c r="E32" s="80"/>
      <c r="F32" s="80"/>
      <c r="G32" s="80"/>
    </row>
    <row r="33" spans="1:9" x14ac:dyDescent="0.35">
      <c r="F33" s="8"/>
    </row>
    <row r="34" spans="1:9" ht="14.5" customHeight="1" x14ac:dyDescent="0.35">
      <c r="A34" s="28" t="s">
        <v>18</v>
      </c>
      <c r="B34" s="28"/>
    </row>
    <row r="35" spans="1:9" ht="41.5" x14ac:dyDescent="0.35">
      <c r="A35" s="64" t="s">
        <v>16</v>
      </c>
      <c r="B35" s="64"/>
      <c r="C35" s="46" t="s">
        <v>17</v>
      </c>
      <c r="D35" s="46" t="s">
        <v>36</v>
      </c>
      <c r="E35" s="46" t="s">
        <v>19</v>
      </c>
      <c r="F35" s="46" t="s">
        <v>35</v>
      </c>
      <c r="G35" s="55" t="s">
        <v>2</v>
      </c>
    </row>
    <row r="36" spans="1:9" ht="14.5" customHeight="1" x14ac:dyDescent="0.35">
      <c r="A36" s="32" t="s">
        <v>27</v>
      </c>
      <c r="B36" s="18"/>
      <c r="C36" s="22"/>
      <c r="D36" s="22"/>
      <c r="E36" s="58"/>
      <c r="F36" s="61"/>
      <c r="G36" s="54">
        <f>IF(F36&gt;15,E36*15,E36*F36)</f>
        <v>0</v>
      </c>
      <c r="I36" s="11" t="str">
        <f>IF(F36&gt;15,"Aufwandsentschädigung darf 15,00 € nicht übersteigen. Der Gesamtbetrag wird mit 15,00 €/h ermittelt.","")</f>
        <v/>
      </c>
    </row>
    <row r="37" spans="1:9" ht="14.5" customHeight="1" x14ac:dyDescent="0.35">
      <c r="A37" s="33" t="s">
        <v>28</v>
      </c>
      <c r="B37" s="19"/>
      <c r="C37" s="24"/>
      <c r="D37" s="24"/>
      <c r="E37" s="59"/>
      <c r="F37" s="62"/>
      <c r="G37" s="47">
        <f t="shared" ref="G37:G42" si="0">IF(F37&gt;15,E37*15,E37*F37)</f>
        <v>0</v>
      </c>
      <c r="I37" s="11" t="str">
        <f t="shared" ref="I37:I42" si="1">IF(F37&gt;15,"Aufwandsentschädigung darf 15,00€ nicht übersteigen. Der Gesamtbetrag wird mit 15,00€ ermittelt.","")</f>
        <v/>
      </c>
    </row>
    <row r="38" spans="1:9" ht="14.5" customHeight="1" x14ac:dyDescent="0.35">
      <c r="A38" s="33" t="s">
        <v>29</v>
      </c>
      <c r="B38" s="19"/>
      <c r="C38" s="24"/>
      <c r="D38" s="24"/>
      <c r="E38" s="59"/>
      <c r="F38" s="62"/>
      <c r="G38" s="47">
        <f t="shared" si="0"/>
        <v>0</v>
      </c>
      <c r="I38" s="11" t="str">
        <f t="shared" si="1"/>
        <v/>
      </c>
    </row>
    <row r="39" spans="1:9" ht="14.5" customHeight="1" x14ac:dyDescent="0.35">
      <c r="A39" s="33" t="s">
        <v>30</v>
      </c>
      <c r="B39" s="19"/>
      <c r="C39" s="24"/>
      <c r="D39" s="24"/>
      <c r="E39" s="59"/>
      <c r="F39" s="25"/>
      <c r="G39" s="47">
        <f t="shared" si="0"/>
        <v>0</v>
      </c>
      <c r="I39" s="11" t="str">
        <f t="shared" si="1"/>
        <v/>
      </c>
    </row>
    <row r="40" spans="1:9" ht="14.5" customHeight="1" x14ac:dyDescent="0.35">
      <c r="A40" s="33" t="s">
        <v>31</v>
      </c>
      <c r="B40" s="19"/>
      <c r="C40" s="24"/>
      <c r="D40" s="24"/>
      <c r="E40" s="24"/>
      <c r="F40" s="25"/>
      <c r="G40" s="47">
        <f t="shared" si="0"/>
        <v>0</v>
      </c>
      <c r="I40" s="11" t="str">
        <f t="shared" si="1"/>
        <v/>
      </c>
    </row>
    <row r="41" spans="1:9" ht="14.5" customHeight="1" x14ac:dyDescent="0.35">
      <c r="A41" s="33" t="s">
        <v>32</v>
      </c>
      <c r="B41" s="19"/>
      <c r="C41" s="24"/>
      <c r="D41" s="24"/>
      <c r="E41" s="24"/>
      <c r="F41" s="25"/>
      <c r="G41" s="47">
        <f t="shared" si="0"/>
        <v>0</v>
      </c>
      <c r="I41" s="11" t="str">
        <f t="shared" si="1"/>
        <v/>
      </c>
    </row>
    <row r="42" spans="1:9" ht="14.5" customHeight="1" x14ac:dyDescent="0.35">
      <c r="A42" s="34" t="s">
        <v>33</v>
      </c>
      <c r="B42" s="21"/>
      <c r="C42" s="26"/>
      <c r="D42" s="26"/>
      <c r="E42" s="26"/>
      <c r="F42" s="27"/>
      <c r="G42" s="48">
        <f t="shared" si="0"/>
        <v>0</v>
      </c>
      <c r="I42" s="11" t="str">
        <f t="shared" si="1"/>
        <v/>
      </c>
    </row>
    <row r="43" spans="1:9" ht="14.5" customHeight="1" x14ac:dyDescent="0.35">
      <c r="A43" s="49"/>
      <c r="B43" s="50"/>
      <c r="C43" s="50"/>
      <c r="D43" s="50"/>
      <c r="E43" s="50"/>
      <c r="F43" s="50" t="s">
        <v>15</v>
      </c>
      <c r="G43" s="51">
        <f>SUM(G36:G42)</f>
        <v>0</v>
      </c>
    </row>
  </sheetData>
  <sheetProtection algorithmName="SHA-512" hashValue="8xSPFjnfvKRi5ubz/euVV0wvm2dnFG9ksN9Re5WAsyHsDHp9Ohs8I7783mMH285bnTvUBIXE4iltPLdiP4/4Hg==" saltValue="wDfWTb3twQUtxPWx8JPlsA==" spinCount="100000" sheet="1" objects="1" scenarios="1" selectLockedCells="1"/>
  <protectedRanges>
    <protectedRange sqref="B36:F42" name="Bereich3"/>
    <protectedRange sqref="B21:C27" name="Bereich2"/>
    <protectedRange sqref="B12:C18" name="Bereich1"/>
  </protectedRanges>
  <mergeCells count="16">
    <mergeCell ref="A35:B35"/>
    <mergeCell ref="B1:G1"/>
    <mergeCell ref="B2:G2"/>
    <mergeCell ref="D8:G8"/>
    <mergeCell ref="C9:C10"/>
    <mergeCell ref="F9:G9"/>
    <mergeCell ref="A8:C8"/>
    <mergeCell ref="A9:B10"/>
    <mergeCell ref="A29:C29"/>
    <mergeCell ref="A31:B31"/>
    <mergeCell ref="A32:G32"/>
    <mergeCell ref="D9:E9"/>
    <mergeCell ref="A11:B11"/>
    <mergeCell ref="A20:B20"/>
    <mergeCell ref="A19:B19"/>
    <mergeCell ref="A28:B28"/>
  </mergeCells>
  <conditionalFormatting sqref="D31">
    <cfRule type="cellIs" dxfId="1" priority="2" stopIfTrue="1" operator="greaterThan">
      <formula>5000</formula>
    </cfRule>
  </conditionalFormatting>
  <conditionalFormatting sqref="F36:F42">
    <cfRule type="cellIs" dxfId="0" priority="1" stopIfTrue="1" operator="greaterThan">
      <formula>15</formula>
    </cfRule>
  </conditionalFormatting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&amp;L&amp;8Anlage zur Projektskizze KLI 2022 der LAG Havelland e.V.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Kostenplan</vt:lpstr>
      <vt:lpstr>Kostenplan!Druckbereich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guntermann</dc:creator>
  <cp:lastModifiedBy>Sebastian Kliem</cp:lastModifiedBy>
  <cp:lastPrinted>2020-03-10T13:00:51Z</cp:lastPrinted>
  <dcterms:created xsi:type="dcterms:W3CDTF">2016-06-07T05:51:03Z</dcterms:created>
  <dcterms:modified xsi:type="dcterms:W3CDTF">2022-06-21T11:36:21Z</dcterms:modified>
</cp:coreProperties>
</file>